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CCS\Desktop\"/>
    </mc:Choice>
  </mc:AlternateContent>
  <bookViews>
    <workbookView xWindow="0" yWindow="0" windowWidth="20490" windowHeight="77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<sst xmlns="http://schemas.openxmlformats.org/spreadsheetml/2006/main" count="261" uniqueCount="155">
  <si>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</si>
  <si>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</si>
  <si>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</si>
  <si>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</si>
  <si>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</si>
  <si>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</si>
  <si>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</si>
  <si>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</si>
  <si>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</si>
  <si>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</si>
  <si>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</si>
  <si>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</si>
  <si>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</si>
  <si>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</si>
  <si>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</si>
  <si>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</si>
  <si>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</si>
  <si>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</si>
  <si>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</si>
  <si>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</si>
  <si>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</si>
  <si>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</si>
  <si>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</si>
  <si>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</si>
  <si>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</si>
  <si>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</si>
  <si>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</si>
  <si>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</si>
  <si>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</si>
  <si>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</si>
  <si>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</si>
  <si>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</si>
  <si>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</si>
  <si>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</si>
  <si>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</si>
  <si>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</si>
  <si>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</si>
  <si>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</si>
  <si>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</si>
  <si>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</si>
  <si>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</si>
  <si>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</si>
  <si>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</si>
  <si>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</si>
  <si>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</si>
  <si>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</si>
  <si>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</si>
  <si>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</si>
  <si>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</si>
  <si>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</si>
  <si>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</si>
  <si>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</si>
  <si>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</si>
  <si>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</si>
  <si>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</si>
  <si>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</si>
  <si>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</si>
  <si>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</si>
  <si>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</si>
  <si>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</si>
  <si>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</si>
  <si>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</si>
  <si>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</si>
  <si>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</si>
  <si>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</si>
  <si>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</si>
  <si>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</si>
  <si>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</si>
  <si>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</si>
  <si>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</si>
  <si>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</si>
  <si>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</si>
  <si>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</si>
  <si>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</si>
  <si>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</si>
  <si>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</si>
  <si>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</si>
  <si>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</si>
  <si>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</si>
  <si>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</si>
  <si>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</si>
  <si>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</si>
  <si>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</si>
  <si>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</si>
  <si>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</si>
  <si>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</si>
  <si>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</si>
  <si>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</si>
  <si>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</si>
  <si>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</si>
  <si>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</si>
  <si>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</si>
  <si>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</si>
  <si>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</si>
  <si>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</si>
  <si>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</si>
  <si>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</si>
  <si>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</si>
  <si>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</si>
  <si>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</si>
  <si>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</si>
  <si>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</si>
  <si>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</si>
  <si>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</si>
  <si>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</si>
  <si>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</si>
  <si>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</si>
  <si>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</si>
  <si>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</si>
  <si>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</si>
  <si>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</si>
  <si>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</si>
  <si>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</si>
  <si>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</si>
  <si>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</si>
  <si>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</si>
  <si>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</si>
  <si>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</si>
  <si>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</si>
  <si>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</si>
  <si>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</si>
  <si>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</si>
  <si>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</si>
  <si>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</si>
  <si>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</si>
  <si>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</si>
  <si>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</si>
  <si>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</si>
  <si>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</si>
  <si>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</si>
  <si>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</si>
  <si>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</si>
  <si>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</si>
  <si>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</si>
  <si>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</si>
  <si>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</si>
  <si>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</si>
  <si>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</si>
  <si>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</si>
  <si>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CASINO ESPANYOL DE CEBU</t>
  </si>
  <si>
    <t>X</t>
  </si>
  <si>
    <t>Philip Neri Estocada</t>
  </si>
  <si>
    <t>DISTRICT 7, CITY TIMES SQUARE</t>
  </si>
  <si>
    <t>STARBUCKS, MARINA MALL</t>
  </si>
  <si>
    <t>SHANGRILA CEBU CITY</t>
  </si>
  <si>
    <t>TOPS, BUSAY CEBU CITY</t>
  </si>
  <si>
    <t>JOLLIBEE, AS FORTUNA</t>
  </si>
  <si>
    <t>ROBINSONS GALLERIA CEBU</t>
  </si>
  <si>
    <t>TIPOLO, MANDAUE CITY</t>
  </si>
  <si>
    <t>FIRE RELIEF DRIVE</t>
  </si>
  <si>
    <t>TIPOLO, MANDAUE CITY - FIRE VICTIMS</t>
  </si>
  <si>
    <t>ROTARY NEW YEAR CHILDREN'S PARTY</t>
  </si>
  <si>
    <t>TIPOLO FIRE VICTIMS ( KIDS)</t>
  </si>
  <si>
    <t>ONE DISTRICT ONE GRAND BLOOD LETTING</t>
  </si>
  <si>
    <t>RED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</si>
</sst>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1" zoomScale="94" zoomScaleNormal="200" zoomScalePageLayoutView="94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43692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43647</v>
      </c>
      <c r="C11" s="149"/>
      <c r="D11" s="155">
        <v>34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43652</v>
      </c>
      <c r="C12" s="81"/>
      <c r="D12" s="91">
        <v>105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>
      <c r="A13" s="84"/>
      <c r="B13" s="80">
        <v>43662</v>
      </c>
      <c r="C13" s="81"/>
      <c r="D13" s="91">
        <v>39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139</v>
      </c>
    </row>
    <row r="14" spans="1:16" s="36" customFormat="1" ht="12" customHeight="1" thickTop="1" thickBot="1">
      <c r="A14" s="84"/>
      <c r="B14" s="80">
        <v>43675</v>
      </c>
      <c r="C14" s="81"/>
      <c r="D14" s="91">
        <v>25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 t="s">
        <v>142</v>
      </c>
    </row>
    <row r="15" spans="1:16" s="36" customFormat="1" ht="12" customHeight="1" thickTop="1" thickBot="1">
      <c r="A15" s="84"/>
      <c r="B15" s="80">
        <v>43652</v>
      </c>
      <c r="C15" s="81"/>
      <c r="D15" s="182"/>
      <c r="E15" s="183"/>
      <c r="F15" s="184">
        <v>6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139</v>
      </c>
    </row>
    <row r="16" spans="1:16" s="36" customFormat="1" ht="12" customHeight="1" thickTop="1" thickBot="1">
      <c r="A16" s="84"/>
      <c r="B16" s="80">
        <v>43665</v>
      </c>
      <c r="C16" s="81"/>
      <c r="D16" s="167"/>
      <c r="E16" s="168"/>
      <c r="F16" s="75"/>
      <c r="G16" s="76"/>
      <c r="H16" s="77">
        <v>5</v>
      </c>
      <c r="I16" s="199"/>
      <c r="J16" s="88"/>
      <c r="K16" s="89"/>
      <c r="L16" s="90"/>
      <c r="M16" s="64"/>
      <c r="N16" s="64"/>
      <c r="O16" s="65"/>
      <c r="P16" s="45" t="s">
        <v>143</v>
      </c>
    </row>
    <row r="17" spans="1:16" s="36" customFormat="1" ht="12" customHeight="1" thickTop="1" thickBot="1">
      <c r="A17" s="84"/>
      <c r="B17" s="80">
        <v>43653</v>
      </c>
      <c r="C17" s="81"/>
      <c r="D17" s="167"/>
      <c r="E17" s="168"/>
      <c r="F17" s="168"/>
      <c r="G17" s="168"/>
      <c r="H17" s="75"/>
      <c r="I17" s="76"/>
      <c r="J17" s="77">
        <v>37</v>
      </c>
      <c r="K17" s="77"/>
      <c r="L17" s="180"/>
      <c r="M17" s="64"/>
      <c r="N17" s="64"/>
      <c r="O17" s="65"/>
      <c r="P17" s="45" t="s">
        <v>144</v>
      </c>
    </row>
    <row r="18" spans="1:16" s="36" customFormat="1" ht="12" customHeight="1" thickTop="1" thickBot="1">
      <c r="A18" s="84"/>
      <c r="B18" s="80">
        <v>43654</v>
      </c>
      <c r="C18" s="81"/>
      <c r="D18" s="82"/>
      <c r="E18" s="64"/>
      <c r="F18" s="64"/>
      <c r="G18" s="64"/>
      <c r="H18" s="64"/>
      <c r="I18" s="78"/>
      <c r="J18" s="77">
        <v>39</v>
      </c>
      <c r="K18" s="77"/>
      <c r="L18" s="89"/>
      <c r="M18" s="191"/>
      <c r="N18" s="64"/>
      <c r="O18" s="65"/>
      <c r="P18" s="45" t="s">
        <v>145</v>
      </c>
    </row>
    <row r="19" spans="1:16" s="36" customFormat="1" ht="12" customHeight="1" thickTop="1" thickBot="1">
      <c r="A19" s="84"/>
      <c r="B19" s="80">
        <v>43665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12</v>
      </c>
      <c r="M19" s="77"/>
      <c r="N19" s="78"/>
      <c r="O19" s="79"/>
      <c r="P19" s="45" t="s">
        <v>146</v>
      </c>
    </row>
    <row r="20" spans="1:16" s="36" customFormat="1" ht="12" customHeight="1" thickTop="1" thickBot="1">
      <c r="A20" s="84"/>
      <c r="B20" s="80">
        <v>43666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12</v>
      </c>
      <c r="M20" s="77"/>
      <c r="N20" s="78"/>
      <c r="O20" s="79"/>
      <c r="P20" s="45" t="s">
        <v>148</v>
      </c>
    </row>
    <row r="21" spans="1:16" s="36" customFormat="1" ht="12" customHeight="1" thickTop="1" thickBot="1">
      <c r="A21" s="84"/>
      <c r="B21" s="80">
        <v>43674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28</v>
      </c>
      <c r="M21" s="77"/>
      <c r="N21" s="78"/>
      <c r="O21" s="79"/>
      <c r="P21" s="45" t="s">
        <v>147</v>
      </c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43652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2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34</v>
      </c>
      <c r="J31" s="104" t="s">
        <v>7</v>
      </c>
      <c r="K31" s="105"/>
      <c r="L31" s="105"/>
      <c r="M31" s="105"/>
      <c r="N31" s="105"/>
      <c r="O31" s="105"/>
      <c r="P31" s="3">
        <v>23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Manuel Climaco III</v>
      </c>
      <c r="B52" s="141"/>
      <c r="C52" s="142"/>
      <c r="D52" s="142"/>
      <c r="E52" s="142"/>
      <c r="F52" s="142"/>
      <c r="G52" s="142" t="str">
        <f>I6</f>
        <v>Kendrick S. Sulay</v>
      </c>
      <c r="H52" s="142"/>
      <c r="I52" s="142"/>
      <c r="J52" s="142"/>
      <c r="K52" s="142"/>
      <c r="L52" s="142"/>
      <c r="M52" s="143" t="s">
        <v>141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" zoomScale="91" zoomScaleNormal="200" zoomScalePageLayoutView="91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Fuente</v>
      </c>
      <c r="B3" s="200"/>
      <c r="C3" s="200"/>
      <c r="D3" s="200"/>
      <c r="E3" s="200"/>
      <c r="F3" s="200" t="str">
        <f>'Summary of Activities'!I6</f>
        <v>Kendrick S. Sulay</v>
      </c>
      <c r="G3" s="200"/>
      <c r="H3" s="200"/>
      <c r="I3" s="200"/>
      <c r="J3" s="200"/>
      <c r="K3" s="200"/>
      <c r="L3" s="200" t="str">
        <f>'Summary of Activities'!N6</f>
        <v>Manuel Climaco III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43647</v>
      </c>
      <c r="U3" s="200"/>
      <c r="V3" s="200"/>
      <c r="W3" s="204">
        <f>'Summary of Activities'!O8</f>
        <v>43692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43665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140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>
        <v>100</v>
      </c>
      <c r="J6" s="49">
        <v>5</v>
      </c>
      <c r="K6" s="50">
        <v>15000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150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43666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>
        <v>30</v>
      </c>
      <c r="D11" s="49">
        <v>5</v>
      </c>
      <c r="E11" s="50">
        <v>15000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 t="s">
        <v>140</v>
      </c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151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152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43674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140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100</v>
      </c>
      <c r="P16" s="49">
        <v>5</v>
      </c>
      <c r="Q16" s="50">
        <v>3000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153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154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30</v>
      </c>
      <c r="G47" s="218"/>
      <c r="H47" s="217">
        <f>D6+D11+D16+D21+D26+D31+D36+D41</f>
        <v>5</v>
      </c>
      <c r="I47" s="218"/>
      <c r="J47" s="238">
        <f>E6+E11+E16+E21+E26+E31+E36+E41</f>
        <v>15000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100</v>
      </c>
      <c r="G49" s="218"/>
      <c r="H49" s="217">
        <f>J6+J11+J16+J21+J26+J31+J36+J41</f>
        <v>5</v>
      </c>
      <c r="I49" s="218"/>
      <c r="J49" s="238">
        <f>K6+K11+K16+K21+K26+K31+K36+K41</f>
        <v>15000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100</v>
      </c>
      <c r="G51" s="218"/>
      <c r="H51" s="217">
        <f>P6+P11+P16+P21+P26+P31+P36+P41</f>
        <v>5</v>
      </c>
      <c r="I51" s="218"/>
      <c r="J51" s="238">
        <f>Q6+Q11+Q16+Q21+Q26+Q31+Q36+Q41</f>
        <v>3000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230</v>
      </c>
      <c r="G54" s="230"/>
      <c r="H54" s="229">
        <f>SUM(H47:I52)</f>
        <v>15</v>
      </c>
      <c r="I54" s="230"/>
      <c r="J54" s="226">
        <f>SUM(J47:L52)</f>
        <v>33000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2019-08-14T05:43:05Z</dcterms:modified>
</cp:coreProperties>
</file>